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tynoval\Desktop\"/>
    </mc:Choice>
  </mc:AlternateContent>
  <bookViews>
    <workbookView xWindow="0" yWindow="0" windowWidth="23040" windowHeight="7656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1" l="1"/>
  <c r="F97" i="1" s="1"/>
  <c r="D96" i="1"/>
  <c r="F96" i="1" s="1"/>
  <c r="D95" i="1"/>
  <c r="F95" i="1" s="1"/>
  <c r="F94" i="1"/>
  <c r="D94" i="1"/>
  <c r="D93" i="1"/>
  <c r="F93" i="1" s="1"/>
  <c r="D92" i="1"/>
  <c r="F92" i="1" s="1"/>
  <c r="D91" i="1"/>
  <c r="F91" i="1" s="1"/>
  <c r="F90" i="1"/>
  <c r="D90" i="1"/>
  <c r="D89" i="1"/>
  <c r="F89" i="1" s="1"/>
  <c r="D88" i="1"/>
  <c r="F88" i="1" s="1"/>
  <c r="D87" i="1"/>
  <c r="F87" i="1" s="1"/>
  <c r="F86" i="1"/>
  <c r="D86" i="1"/>
  <c r="D85" i="1"/>
  <c r="F85" i="1" s="1"/>
  <c r="D84" i="1"/>
  <c r="F84" i="1" s="1"/>
  <c r="D83" i="1"/>
  <c r="F83" i="1" s="1"/>
  <c r="F82" i="1"/>
  <c r="D82" i="1"/>
  <c r="D81" i="1"/>
  <c r="F81" i="1" s="1"/>
  <c r="D80" i="1"/>
  <c r="F80" i="1" s="1"/>
  <c r="D79" i="1"/>
  <c r="F79" i="1" s="1"/>
  <c r="F78" i="1"/>
  <c r="D78" i="1"/>
  <c r="D77" i="1"/>
  <c r="F77" i="1" s="1"/>
  <c r="D76" i="1"/>
  <c r="F76" i="1" s="1"/>
  <c r="D75" i="1"/>
  <c r="F75" i="1" s="1"/>
  <c r="F74" i="1"/>
  <c r="D74" i="1"/>
  <c r="D73" i="1"/>
  <c r="F73" i="1" s="1"/>
  <c r="D72" i="1"/>
  <c r="F72" i="1" s="1"/>
  <c r="D71" i="1"/>
  <c r="F71" i="1" s="1"/>
  <c r="F70" i="1"/>
  <c r="D70" i="1"/>
  <c r="D69" i="1"/>
  <c r="F69" i="1" s="1"/>
  <c r="D68" i="1"/>
  <c r="F68" i="1" s="1"/>
  <c r="D67" i="1"/>
  <c r="F67" i="1" s="1"/>
  <c r="F66" i="1"/>
  <c r="D66" i="1"/>
  <c r="D65" i="1"/>
  <c r="F65" i="1" s="1"/>
  <c r="D64" i="1"/>
  <c r="F64" i="1" s="1"/>
  <c r="D63" i="1"/>
  <c r="F63" i="1" s="1"/>
  <c r="F62" i="1"/>
  <c r="D62" i="1"/>
  <c r="D61" i="1"/>
  <c r="F61" i="1" s="1"/>
  <c r="D60" i="1"/>
  <c r="F60" i="1" s="1"/>
  <c r="D59" i="1"/>
  <c r="F59" i="1" s="1"/>
  <c r="F58" i="1"/>
  <c r="D58" i="1"/>
  <c r="D57" i="1"/>
  <c r="F57" i="1" s="1"/>
  <c r="D56" i="1"/>
  <c r="F56" i="1" s="1"/>
  <c r="D55" i="1"/>
  <c r="F55" i="1" s="1"/>
  <c r="F54" i="1"/>
  <c r="D54" i="1"/>
  <c r="D53" i="1"/>
  <c r="F53" i="1" s="1"/>
  <c r="D52" i="1"/>
  <c r="F52" i="1" s="1"/>
  <c r="D51" i="1"/>
  <c r="F51" i="1" s="1"/>
  <c r="F50" i="1"/>
  <c r="D50" i="1"/>
  <c r="D49" i="1"/>
  <c r="F49" i="1" s="1"/>
  <c r="D48" i="1"/>
  <c r="F48" i="1" s="1"/>
  <c r="D47" i="1"/>
  <c r="F47" i="1" s="1"/>
  <c r="D46" i="1"/>
  <c r="F46" i="1" s="1"/>
  <c r="D45" i="1"/>
  <c r="F45" i="1" s="1"/>
  <c r="D44" i="1"/>
  <c r="F44" i="1" s="1"/>
  <c r="D43" i="1"/>
  <c r="F43" i="1" s="1"/>
  <c r="D42" i="1"/>
  <c r="F42" i="1" s="1"/>
  <c r="D41" i="1"/>
  <c r="F41" i="1" s="1"/>
  <c r="D40" i="1"/>
  <c r="F40" i="1" s="1"/>
  <c r="D39" i="1"/>
  <c r="F39" i="1" s="1"/>
  <c r="D38" i="1"/>
  <c r="F38" i="1" s="1"/>
  <c r="D37" i="1"/>
  <c r="F37" i="1" s="1"/>
  <c r="D36" i="1"/>
  <c r="F36" i="1" s="1"/>
  <c r="D35" i="1"/>
  <c r="F35" i="1" s="1"/>
  <c r="D34" i="1"/>
  <c r="F34" i="1" s="1"/>
  <c r="D33" i="1"/>
  <c r="F33" i="1" s="1"/>
  <c r="D32" i="1"/>
  <c r="F32" i="1" s="1"/>
  <c r="D31" i="1"/>
  <c r="F31" i="1" s="1"/>
  <c r="D30" i="1"/>
  <c r="F30" i="1" s="1"/>
  <c r="D29" i="1"/>
  <c r="F29" i="1" s="1"/>
  <c r="D28" i="1"/>
  <c r="F28" i="1" s="1"/>
  <c r="D27" i="1"/>
  <c r="F27" i="1" s="1"/>
  <c r="D26" i="1"/>
  <c r="F26" i="1" s="1"/>
  <c r="D25" i="1"/>
  <c r="F25" i="1" s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9" i="1"/>
  <c r="F9" i="1" s="1"/>
  <c r="F98" i="1" l="1"/>
</calcChain>
</file>

<file path=xl/sharedStrings.xml><?xml version="1.0" encoding="utf-8"?>
<sst xmlns="http://schemas.openxmlformats.org/spreadsheetml/2006/main" count="279" uniqueCount="192">
  <si>
    <t>sortiment</t>
  </si>
  <si>
    <t>ceník vč. DPH</t>
  </si>
  <si>
    <t>množství</t>
  </si>
  <si>
    <t>celková částka</t>
  </si>
  <si>
    <t>000289</t>
  </si>
  <si>
    <t xml:space="preserve">Anglická slanina lisovaná </t>
  </si>
  <si>
    <t>kg</t>
  </si>
  <si>
    <t>000257</t>
  </si>
  <si>
    <t xml:space="preserve">Anglický bok </t>
  </si>
  <si>
    <t>000240</t>
  </si>
  <si>
    <t xml:space="preserve">Debrecínská pečeně </t>
  </si>
  <si>
    <t>000196</t>
  </si>
  <si>
    <t>Debrecínské párky</t>
  </si>
  <si>
    <t>000239</t>
  </si>
  <si>
    <t xml:space="preserve">Debrecínský bok </t>
  </si>
  <si>
    <t>000351</t>
  </si>
  <si>
    <t xml:space="preserve">Dračí klobása </t>
  </si>
  <si>
    <t>000340</t>
  </si>
  <si>
    <t xml:space="preserve">Dračí klobása 300g </t>
  </si>
  <si>
    <t>ks</t>
  </si>
  <si>
    <t>000346</t>
  </si>
  <si>
    <t xml:space="preserve">Dunajská klobása </t>
  </si>
  <si>
    <t>000337</t>
  </si>
  <si>
    <t xml:space="preserve">Dunajská klobása 300g </t>
  </si>
  <si>
    <t>004070</t>
  </si>
  <si>
    <t>Farmářská klobása</t>
  </si>
  <si>
    <t>002143</t>
  </si>
  <si>
    <t>Farmářská libová tlačenka</t>
  </si>
  <si>
    <t>000288</t>
  </si>
  <si>
    <t xml:space="preserve">Farmářská slanina </t>
  </si>
  <si>
    <t>004255</t>
  </si>
  <si>
    <t>Farmářská šunka</t>
  </si>
  <si>
    <t>000201</t>
  </si>
  <si>
    <t xml:space="preserve">Farmářské libové párky </t>
  </si>
  <si>
    <t>000194</t>
  </si>
  <si>
    <t>Farmářské párky ve skopovém střívku</t>
  </si>
  <si>
    <t>000198</t>
  </si>
  <si>
    <t>Farmářské špekáčky</t>
  </si>
  <si>
    <t>000408</t>
  </si>
  <si>
    <t>Farmářský cop</t>
  </si>
  <si>
    <t>000223</t>
  </si>
  <si>
    <t xml:space="preserve">Farmářský slovenský salám </t>
  </si>
  <si>
    <t>000348</t>
  </si>
  <si>
    <t xml:space="preserve">Herkules </t>
  </si>
  <si>
    <t>000345</t>
  </si>
  <si>
    <t xml:space="preserve">Hoštická klobása </t>
  </si>
  <si>
    <t>000336</t>
  </si>
  <si>
    <t xml:space="preserve">Hoštická klobása 300g </t>
  </si>
  <si>
    <t>000195</t>
  </si>
  <si>
    <t xml:space="preserve">Hoštické párky </t>
  </si>
  <si>
    <t>000095</t>
  </si>
  <si>
    <t>Hovězí kližka</t>
  </si>
  <si>
    <t>003592</t>
  </si>
  <si>
    <t>Hovězí maso sk na polévku</t>
  </si>
  <si>
    <t>000070</t>
  </si>
  <si>
    <t>Hovězí oháňka</t>
  </si>
  <si>
    <t>000073</t>
  </si>
  <si>
    <t>Hovězí přední bez kosti - krk</t>
  </si>
  <si>
    <t>000068</t>
  </si>
  <si>
    <t>Hovězí přední s kostí</t>
  </si>
  <si>
    <t>000088</t>
  </si>
  <si>
    <t>Hovězí zadní bez kosti</t>
  </si>
  <si>
    <t>003567</t>
  </si>
  <si>
    <t>Hovězí zadní váleček</t>
  </si>
  <si>
    <t>002501</t>
  </si>
  <si>
    <t>Hubertská štola</t>
  </si>
  <si>
    <t>000255</t>
  </si>
  <si>
    <t xml:space="preserve">Chalupářský bok </t>
  </si>
  <si>
    <t>000286</t>
  </si>
  <si>
    <t>Jaternicový prejt 500g</t>
  </si>
  <si>
    <t>000203</t>
  </si>
  <si>
    <t xml:space="preserve">JURÁŠEK párky se sýrem </t>
  </si>
  <si>
    <t>003889</t>
  </si>
  <si>
    <t>Kuřecí čtvrtky</t>
  </si>
  <si>
    <t>000168</t>
  </si>
  <si>
    <t>Kuřecí křídla</t>
  </si>
  <si>
    <t>000166</t>
  </si>
  <si>
    <t>Kuřecí prsní řízky</t>
  </si>
  <si>
    <t>000251</t>
  </si>
  <si>
    <t xml:space="preserve">Labužnický bok s česnekem </t>
  </si>
  <si>
    <t>000343</t>
  </si>
  <si>
    <t xml:space="preserve">Lovecký salám </t>
  </si>
  <si>
    <t>003231</t>
  </si>
  <si>
    <t>Lovecký salám 240g</t>
  </si>
  <si>
    <t>002138</t>
  </si>
  <si>
    <t>Moravská klobása</t>
  </si>
  <si>
    <t>000342</t>
  </si>
  <si>
    <t xml:space="preserve">Orlík 250g </t>
  </si>
  <si>
    <t>000344</t>
  </si>
  <si>
    <t xml:space="preserve">Otavská klobása </t>
  </si>
  <si>
    <t>000335</t>
  </si>
  <si>
    <t xml:space="preserve">Otavská klobása 300g </t>
  </si>
  <si>
    <t>000329</t>
  </si>
  <si>
    <t>Paprikáš</t>
  </si>
  <si>
    <t>000318</t>
  </si>
  <si>
    <t>Písecká dršťková polévka 500g</t>
  </si>
  <si>
    <t>000276</t>
  </si>
  <si>
    <t>Písecká játrová paštika</t>
  </si>
  <si>
    <t>000199</t>
  </si>
  <si>
    <t xml:space="preserve">Písecká klobása </t>
  </si>
  <si>
    <t>000268</t>
  </si>
  <si>
    <t>Písecká šunka dušená výběrová</t>
  </si>
  <si>
    <t>002291</t>
  </si>
  <si>
    <t>Písecká šunka nejvyšší jakosti</t>
  </si>
  <si>
    <t>000238</t>
  </si>
  <si>
    <t xml:space="preserve">Písecká vysočina  </t>
  </si>
  <si>
    <t>000235</t>
  </si>
  <si>
    <t xml:space="preserve">Písecká vysočina mini </t>
  </si>
  <si>
    <t>000187</t>
  </si>
  <si>
    <t>Písecké špekáčky</t>
  </si>
  <si>
    <t>000338</t>
  </si>
  <si>
    <t xml:space="preserve">Písecký čardáš 300g </t>
  </si>
  <si>
    <t>000213</t>
  </si>
  <si>
    <t>Písecký gothajský salám</t>
  </si>
  <si>
    <t>003598</t>
  </si>
  <si>
    <t xml:space="preserve">Písecký pršut </t>
  </si>
  <si>
    <t>000214</t>
  </si>
  <si>
    <t>Písecký šunkový salám</t>
  </si>
  <si>
    <t>003256</t>
  </si>
  <si>
    <t xml:space="preserve">Písecký uherák </t>
  </si>
  <si>
    <t>003393</t>
  </si>
  <si>
    <t>Písecký uherák 400g</t>
  </si>
  <si>
    <t>000354</t>
  </si>
  <si>
    <t xml:space="preserve">Písečan </t>
  </si>
  <si>
    <t>000252</t>
  </si>
  <si>
    <t xml:space="preserve">Prácheňská kýta </t>
  </si>
  <si>
    <t>000368</t>
  </si>
  <si>
    <t>Škvařené sádlo 250g</t>
  </si>
  <si>
    <t>003173</t>
  </si>
  <si>
    <t>Špekáčkový točený salám</t>
  </si>
  <si>
    <t>000360</t>
  </si>
  <si>
    <t xml:space="preserve">Šunková klobása </t>
  </si>
  <si>
    <t>000275</t>
  </si>
  <si>
    <t>Tlačenka světlá</t>
  </si>
  <si>
    <t>000274</t>
  </si>
  <si>
    <t>Tlačenka tmavá</t>
  </si>
  <si>
    <t>002534</t>
  </si>
  <si>
    <t>Třeboňská šunka (92% masa)</t>
  </si>
  <si>
    <t>000236</t>
  </si>
  <si>
    <t>Turistický salám</t>
  </si>
  <si>
    <t>000310</t>
  </si>
  <si>
    <t>Uzená krkovice bez kosti</t>
  </si>
  <si>
    <t>000296</t>
  </si>
  <si>
    <t>Uzená krkovice s kostí</t>
  </si>
  <si>
    <t>000321</t>
  </si>
  <si>
    <t xml:space="preserve">Uzená slanina </t>
  </si>
  <si>
    <t>000298</t>
  </si>
  <si>
    <t>Uzené koleno s kostí zadní</t>
  </si>
  <si>
    <t>000313</t>
  </si>
  <si>
    <t>Uzený bok bez kosti</t>
  </si>
  <si>
    <t>000297</t>
  </si>
  <si>
    <t>Uzený bok s kostí</t>
  </si>
  <si>
    <t>000301</t>
  </si>
  <si>
    <t>Uzený masitý ocásek</t>
  </si>
  <si>
    <t>000728</t>
  </si>
  <si>
    <t>Vepřová játra</t>
  </si>
  <si>
    <t>003537</t>
  </si>
  <si>
    <t xml:space="preserve">Vepřová klobása s křenem </t>
  </si>
  <si>
    <t>000153</t>
  </si>
  <si>
    <t>Vepřová krkovice bez kosti</t>
  </si>
  <si>
    <t>003276</t>
  </si>
  <si>
    <t>Vepřová kýta bez kosti</t>
  </si>
  <si>
    <t>003533</t>
  </si>
  <si>
    <t>Vepřová panenka</t>
  </si>
  <si>
    <t>000154</t>
  </si>
  <si>
    <t>Vepřová pečeně bez kosti</t>
  </si>
  <si>
    <t>000150</t>
  </si>
  <si>
    <t>Vepřová plec bez kosti</t>
  </si>
  <si>
    <t>000125</t>
  </si>
  <si>
    <t>Vepřové koleno zadní</t>
  </si>
  <si>
    <t>003571</t>
  </si>
  <si>
    <t>Vepřový bok bez kosti</t>
  </si>
  <si>
    <t>000122</t>
  </si>
  <si>
    <t>Vepřový ocásek s kostí</t>
  </si>
  <si>
    <t>000193</t>
  </si>
  <si>
    <t xml:space="preserve">Vídeňské párky </t>
  </si>
  <si>
    <t>000676</t>
  </si>
  <si>
    <t>Vídeňský salám</t>
  </si>
  <si>
    <t>000161</t>
  </si>
  <si>
    <t xml:space="preserve">Vinná klobása </t>
  </si>
  <si>
    <t>000319</t>
  </si>
  <si>
    <t>Zabijačková polévka 500g</t>
  </si>
  <si>
    <t>003762</t>
  </si>
  <si>
    <t>Zlatá játrová paštika hrubozrnná</t>
  </si>
  <si>
    <t>CELKEM</t>
  </si>
  <si>
    <t>Rozvo masa a uzenin po Písku</t>
  </si>
  <si>
    <t>8:00-13:00</t>
  </si>
  <si>
    <t>15:00-18:00</t>
  </si>
  <si>
    <t>Závoz - zaškrtni, jaký čas závozu</t>
  </si>
  <si>
    <t>Jméno a příjmení:</t>
  </si>
  <si>
    <t>Adresa:</t>
  </si>
  <si>
    <t>Telefonní kontakt: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</si>
</sst>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4" fillId="0" borderId="0" xfId="0" applyFont="1"/>
    <xf numFmtId="0" fontId="0" fillId="0" borderId="1" xfId="0" applyBorder="1"/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e%20-%20nabidka-rozvoz-cash-pisek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workbookViewId="0">
      <selection activeCell="E15" sqref="E15"/>
    </sheetView>
  </sheetViews>
  <sheetFormatPr defaultRowHeight="14.4" x14ac:dyDescent="0.3"/>
  <cols>
    <col min="2" max="2" width="30.88671875" bestFit="1" customWidth="1"/>
    <col min="3" max="3" width="9.77734375" bestFit="1" customWidth="1"/>
    <col min="4" max="4" width="11.6640625" bestFit="1" customWidth="1"/>
    <col min="6" max="6" width="12.109375" bestFit="1" customWidth="1"/>
  </cols>
  <sheetData>
    <row r="1" spans="1:6" x14ac:dyDescent="0.3">
      <c r="A1" s="3" t="s">
        <v>185</v>
      </c>
    </row>
    <row r="2" spans="1:6" x14ac:dyDescent="0.3">
      <c r="B2" t="s">
        <v>189</v>
      </c>
    </row>
    <row r="3" spans="1:6" x14ac:dyDescent="0.3">
      <c r="B3" t="s">
        <v>190</v>
      </c>
    </row>
    <row r="4" spans="1:6" x14ac:dyDescent="0.3">
      <c r="B4" t="s">
        <v>191</v>
      </c>
    </row>
    <row r="5" spans="1:6" x14ac:dyDescent="0.3">
      <c r="B5" t="s">
        <v>188</v>
      </c>
      <c r="C5" s="4" t="s">
        <v>186</v>
      </c>
      <c r="D5" s="4" t="s">
        <v>187</v>
      </c>
    </row>
    <row r="6" spans="1:6" x14ac:dyDescent="0.3">
      <c r="C6" s="4"/>
      <c r="D6" s="4"/>
    </row>
    <row r="7" spans="1:6" ht="15" thickBot="1" x14ac:dyDescent="0.35"/>
    <row r="8" spans="1:6" x14ac:dyDescent="0.3">
      <c r="A8" s="5"/>
      <c r="B8" s="6" t="s">
        <v>0</v>
      </c>
      <c r="C8" s="6"/>
      <c r="D8" s="6" t="s">
        <v>1</v>
      </c>
      <c r="E8" s="6" t="s">
        <v>2</v>
      </c>
      <c r="F8" s="7" t="s">
        <v>3</v>
      </c>
    </row>
    <row r="9" spans="1:6" x14ac:dyDescent="0.3">
      <c r="A9" s="8" t="s">
        <v>4</v>
      </c>
      <c r="B9" s="2" t="s">
        <v>5</v>
      </c>
      <c r="C9" s="1" t="s">
        <v>6</v>
      </c>
      <c r="D9" s="1" t="str">
        <f>VLOOKUP(A9,[1]!Tabulka1[#Data],6,0)</f>
        <v>219,00</v>
      </c>
      <c r="E9" s="1"/>
      <c r="F9" s="9">
        <f>D9*E9</f>
        <v>0</v>
      </c>
    </row>
    <row r="10" spans="1:6" x14ac:dyDescent="0.3">
      <c r="A10" s="8" t="s">
        <v>7</v>
      </c>
      <c r="B10" s="2" t="s">
        <v>8</v>
      </c>
      <c r="C10" s="1" t="s">
        <v>6</v>
      </c>
      <c r="D10" s="1" t="str">
        <f>VLOOKUP(A10,[1]!Tabulka1[#Data],6,0)</f>
        <v>179,00</v>
      </c>
      <c r="E10" s="1"/>
      <c r="F10" s="9">
        <f t="shared" ref="F10:F73" si="0">D10*E10</f>
        <v>0</v>
      </c>
    </row>
    <row r="11" spans="1:6" x14ac:dyDescent="0.3">
      <c r="A11" s="8" t="s">
        <v>9</v>
      </c>
      <c r="B11" s="2" t="s">
        <v>10</v>
      </c>
      <c r="C11" s="1" t="s">
        <v>6</v>
      </c>
      <c r="D11" s="1" t="str">
        <f>VLOOKUP(A11,[1]!Tabulka1[#Data],6,0)</f>
        <v>229,00</v>
      </c>
      <c r="E11" s="1"/>
      <c r="F11" s="9">
        <f t="shared" si="0"/>
        <v>0</v>
      </c>
    </row>
    <row r="12" spans="1:6" x14ac:dyDescent="0.3">
      <c r="A12" s="8" t="s">
        <v>11</v>
      </c>
      <c r="B12" s="2" t="s">
        <v>12</v>
      </c>
      <c r="C12" s="1" t="s">
        <v>6</v>
      </c>
      <c r="D12" s="1" t="str">
        <f>VLOOKUP(A12,[1]!Tabulka1[#Data],6,0)</f>
        <v>199,00</v>
      </c>
      <c r="E12" s="1"/>
      <c r="F12" s="9">
        <f t="shared" si="0"/>
        <v>0</v>
      </c>
    </row>
    <row r="13" spans="1:6" x14ac:dyDescent="0.3">
      <c r="A13" s="8" t="s">
        <v>13</v>
      </c>
      <c r="B13" s="2" t="s">
        <v>14</v>
      </c>
      <c r="C13" s="1" t="s">
        <v>6</v>
      </c>
      <c r="D13" s="1" t="str">
        <f>VLOOKUP(A13,[1]!Tabulka1[#Data],6,0)</f>
        <v>199,00</v>
      </c>
      <c r="E13" s="1"/>
      <c r="F13" s="9">
        <f t="shared" si="0"/>
        <v>0</v>
      </c>
    </row>
    <row r="14" spans="1:6" x14ac:dyDescent="0.3">
      <c r="A14" s="8" t="s">
        <v>15</v>
      </c>
      <c r="B14" s="2" t="s">
        <v>16</v>
      </c>
      <c r="C14" s="1" t="s">
        <v>6</v>
      </c>
      <c r="D14" s="1" t="str">
        <f>VLOOKUP(A14,[1]!Tabulka1[#Data],6,0)</f>
        <v>269,00</v>
      </c>
      <c r="E14" s="1"/>
      <c r="F14" s="9">
        <f t="shared" si="0"/>
        <v>0</v>
      </c>
    </row>
    <row r="15" spans="1:6" x14ac:dyDescent="0.3">
      <c r="A15" s="8" t="s">
        <v>17</v>
      </c>
      <c r="B15" s="2" t="s">
        <v>18</v>
      </c>
      <c r="C15" s="1" t="s">
        <v>19</v>
      </c>
      <c r="D15" s="1" t="str">
        <f>VLOOKUP(A15,[1]!Tabulka1[#Data],6,0)</f>
        <v>77,90</v>
      </c>
      <c r="E15" s="1"/>
      <c r="F15" s="9">
        <f t="shared" si="0"/>
        <v>0</v>
      </c>
    </row>
    <row r="16" spans="1:6" x14ac:dyDescent="0.3">
      <c r="A16" s="8" t="s">
        <v>20</v>
      </c>
      <c r="B16" s="2" t="s">
        <v>21</v>
      </c>
      <c r="C16" s="1" t="s">
        <v>6</v>
      </c>
      <c r="D16" s="1" t="str">
        <f>VLOOKUP(A16,[1]!Tabulka1[#Data],6,0)</f>
        <v>210,00</v>
      </c>
      <c r="E16" s="1"/>
      <c r="F16" s="9">
        <f t="shared" si="0"/>
        <v>0</v>
      </c>
    </row>
    <row r="17" spans="1:6" x14ac:dyDescent="0.3">
      <c r="A17" s="8" t="s">
        <v>22</v>
      </c>
      <c r="B17" s="2" t="s">
        <v>23</v>
      </c>
      <c r="C17" s="1" t="s">
        <v>19</v>
      </c>
      <c r="D17" s="1" t="str">
        <f>VLOOKUP(A17,[1]!Tabulka1[#Data],6,0)</f>
        <v>69,90</v>
      </c>
      <c r="E17" s="1"/>
      <c r="F17" s="9">
        <f t="shared" si="0"/>
        <v>0</v>
      </c>
    </row>
    <row r="18" spans="1:6" x14ac:dyDescent="0.3">
      <c r="A18" s="8" t="s">
        <v>24</v>
      </c>
      <c r="B18" s="2" t="s">
        <v>25</v>
      </c>
      <c r="C18" s="1" t="s">
        <v>6</v>
      </c>
      <c r="D18" s="1" t="str">
        <f>VLOOKUP(A18,[1]!Tabulka1[#Data],6,0)</f>
        <v>189,00</v>
      </c>
      <c r="E18" s="1"/>
      <c r="F18" s="9">
        <f t="shared" si="0"/>
        <v>0</v>
      </c>
    </row>
    <row r="19" spans="1:6" x14ac:dyDescent="0.3">
      <c r="A19" s="8" t="s">
        <v>26</v>
      </c>
      <c r="B19" s="2" t="s">
        <v>27</v>
      </c>
      <c r="C19" s="1" t="s">
        <v>6</v>
      </c>
      <c r="D19" s="1" t="str">
        <f>VLOOKUP(A19,[1]!Tabulka1[#Data],6,0)</f>
        <v>209,00</v>
      </c>
      <c r="E19" s="1"/>
      <c r="F19" s="9">
        <f t="shared" si="0"/>
        <v>0</v>
      </c>
    </row>
    <row r="20" spans="1:6" x14ac:dyDescent="0.3">
      <c r="A20" s="8" t="s">
        <v>28</v>
      </c>
      <c r="B20" s="2" t="s">
        <v>29</v>
      </c>
      <c r="C20" s="1" t="s">
        <v>6</v>
      </c>
      <c r="D20" s="1" t="str">
        <f>VLOOKUP(A20,[1]!Tabulka1[#Data],6,0)</f>
        <v>219,00</v>
      </c>
      <c r="E20" s="1"/>
      <c r="F20" s="9">
        <f t="shared" si="0"/>
        <v>0</v>
      </c>
    </row>
    <row r="21" spans="1:6" x14ac:dyDescent="0.3">
      <c r="A21" s="8" t="s">
        <v>30</v>
      </c>
      <c r="B21" s="2" t="s">
        <v>31</v>
      </c>
      <c r="C21" s="1" t="s">
        <v>6</v>
      </c>
      <c r="D21" s="1" t="str">
        <f>VLOOKUP(A21,[1]!Tabulka1[#Data],6,0)</f>
        <v>259,00</v>
      </c>
      <c r="E21" s="1"/>
      <c r="F21" s="9">
        <f t="shared" si="0"/>
        <v>0</v>
      </c>
    </row>
    <row r="22" spans="1:6" x14ac:dyDescent="0.3">
      <c r="A22" s="8" t="s">
        <v>32</v>
      </c>
      <c r="B22" s="2" t="s">
        <v>33</v>
      </c>
      <c r="C22" s="1" t="s">
        <v>6</v>
      </c>
      <c r="D22" s="1" t="str">
        <f>VLOOKUP(A22,[1]!Tabulka1[#Data],6,0)</f>
        <v>169,00</v>
      </c>
      <c r="E22" s="1"/>
      <c r="F22" s="9">
        <f t="shared" si="0"/>
        <v>0</v>
      </c>
    </row>
    <row r="23" spans="1:6" x14ac:dyDescent="0.3">
      <c r="A23" s="8" t="s">
        <v>34</v>
      </c>
      <c r="B23" s="2" t="s">
        <v>35</v>
      </c>
      <c r="C23" s="1" t="s">
        <v>6</v>
      </c>
      <c r="D23" s="1" t="str">
        <f>VLOOKUP(A23,[1]!Tabulka1[#Data],6,0)</f>
        <v>179,00</v>
      </c>
      <c r="E23" s="1"/>
      <c r="F23" s="9">
        <f t="shared" si="0"/>
        <v>0</v>
      </c>
    </row>
    <row r="24" spans="1:6" x14ac:dyDescent="0.3">
      <c r="A24" s="8" t="s">
        <v>36</v>
      </c>
      <c r="B24" s="2" t="s">
        <v>37</v>
      </c>
      <c r="C24" s="1" t="s">
        <v>6</v>
      </c>
      <c r="D24" s="1" t="str">
        <f>VLOOKUP(A24,[1]!Tabulka1[#Data],6,0)</f>
        <v>139,00</v>
      </c>
      <c r="E24" s="1"/>
      <c r="F24" s="9">
        <f t="shared" si="0"/>
        <v>0</v>
      </c>
    </row>
    <row r="25" spans="1:6" x14ac:dyDescent="0.3">
      <c r="A25" s="8" t="s">
        <v>38</v>
      </c>
      <c r="B25" s="2" t="s">
        <v>39</v>
      </c>
      <c r="C25" s="1" t="s">
        <v>6</v>
      </c>
      <c r="D25" s="1" t="str">
        <f>VLOOKUP(A25,[1]!Tabulka1[#Data],6,0)</f>
        <v>199,00</v>
      </c>
      <c r="E25" s="1"/>
      <c r="F25" s="9">
        <f t="shared" si="0"/>
        <v>0</v>
      </c>
    </row>
    <row r="26" spans="1:6" x14ac:dyDescent="0.3">
      <c r="A26" s="8" t="s">
        <v>40</v>
      </c>
      <c r="B26" s="2" t="s">
        <v>41</v>
      </c>
      <c r="C26" s="1" t="s">
        <v>6</v>
      </c>
      <c r="D26" s="1" t="str">
        <f>VLOOKUP(A26,[1]!Tabulka1[#Data],6,0)</f>
        <v>129,00</v>
      </c>
      <c r="E26" s="1"/>
      <c r="F26" s="9">
        <f t="shared" si="0"/>
        <v>0</v>
      </c>
    </row>
    <row r="27" spans="1:6" x14ac:dyDescent="0.3">
      <c r="A27" s="8" t="s">
        <v>42</v>
      </c>
      <c r="B27" s="2" t="s">
        <v>43</v>
      </c>
      <c r="C27" s="1" t="s">
        <v>6</v>
      </c>
      <c r="D27" s="1" t="str">
        <f>VLOOKUP(A27,[1]!Tabulka1[#Data],6,0)</f>
        <v>239,00</v>
      </c>
      <c r="E27" s="1"/>
      <c r="F27" s="9">
        <f t="shared" si="0"/>
        <v>0</v>
      </c>
    </row>
    <row r="28" spans="1:6" x14ac:dyDescent="0.3">
      <c r="A28" s="8" t="s">
        <v>44</v>
      </c>
      <c r="B28" s="2" t="s">
        <v>45</v>
      </c>
      <c r="C28" s="1" t="s">
        <v>6</v>
      </c>
      <c r="D28" s="1" t="str">
        <f>VLOOKUP(A28,[1]!Tabulka1[#Data],6,0)</f>
        <v>220,00</v>
      </c>
      <c r="E28" s="1"/>
      <c r="F28" s="9">
        <f t="shared" si="0"/>
        <v>0</v>
      </c>
    </row>
    <row r="29" spans="1:6" x14ac:dyDescent="0.3">
      <c r="A29" s="8" t="s">
        <v>46</v>
      </c>
      <c r="B29" s="2" t="s">
        <v>47</v>
      </c>
      <c r="C29" s="1" t="s">
        <v>19</v>
      </c>
      <c r="D29" s="1" t="str">
        <f>VLOOKUP(A29,[1]!Tabulka1[#Data],6,0)</f>
        <v>79,00</v>
      </c>
      <c r="E29" s="1"/>
      <c r="F29" s="9">
        <f t="shared" si="0"/>
        <v>0</v>
      </c>
    </row>
    <row r="30" spans="1:6" x14ac:dyDescent="0.3">
      <c r="A30" s="8" t="s">
        <v>48</v>
      </c>
      <c r="B30" s="2" t="s">
        <v>49</v>
      </c>
      <c r="C30" s="1" t="s">
        <v>6</v>
      </c>
      <c r="D30" s="1" t="str">
        <f>VLOOKUP(A30,[1]!Tabulka1[#Data],6,0)</f>
        <v>199,00</v>
      </c>
      <c r="E30" s="1"/>
      <c r="F30" s="9">
        <f t="shared" si="0"/>
        <v>0</v>
      </c>
    </row>
    <row r="31" spans="1:6" x14ac:dyDescent="0.3">
      <c r="A31" s="8" t="s">
        <v>50</v>
      </c>
      <c r="B31" s="2" t="s">
        <v>51</v>
      </c>
      <c r="C31" s="1" t="s">
        <v>6</v>
      </c>
      <c r="D31" s="1" t="str">
        <f>VLOOKUP(A31,[1]!Tabulka1[#Data],6,0)</f>
        <v>189,00</v>
      </c>
      <c r="E31" s="1"/>
      <c r="F31" s="9">
        <f t="shared" si="0"/>
        <v>0</v>
      </c>
    </row>
    <row r="32" spans="1:6" x14ac:dyDescent="0.3">
      <c r="A32" s="8" t="s">
        <v>52</v>
      </c>
      <c r="B32" s="2" t="s">
        <v>53</v>
      </c>
      <c r="C32" s="1" t="s">
        <v>6</v>
      </c>
      <c r="D32" s="1" t="str">
        <f>VLOOKUP(A32,[1]!Tabulka1[#Data],6,0)</f>
        <v>89,00</v>
      </c>
      <c r="E32" s="1"/>
      <c r="F32" s="9">
        <f t="shared" si="0"/>
        <v>0</v>
      </c>
    </row>
    <row r="33" spans="1:6" x14ac:dyDescent="0.3">
      <c r="A33" s="8" t="s">
        <v>54</v>
      </c>
      <c r="B33" s="2" t="s">
        <v>55</v>
      </c>
      <c r="C33" s="1" t="s">
        <v>6</v>
      </c>
      <c r="D33" s="1" t="str">
        <f>VLOOKUP(A33,[1]!Tabulka1[#Data],6,0)</f>
        <v>179,00</v>
      </c>
      <c r="E33" s="1"/>
      <c r="F33" s="9">
        <f t="shared" si="0"/>
        <v>0</v>
      </c>
    </row>
    <row r="34" spans="1:6" x14ac:dyDescent="0.3">
      <c r="A34" s="8" t="s">
        <v>56</v>
      </c>
      <c r="B34" s="2" t="s">
        <v>57</v>
      </c>
      <c r="C34" s="1" t="s">
        <v>6</v>
      </c>
      <c r="D34" s="1" t="str">
        <f>VLOOKUP(A34,[1]!Tabulka1[#Data],6,0)</f>
        <v>189,00</v>
      </c>
      <c r="E34" s="1"/>
      <c r="F34" s="9">
        <f t="shared" si="0"/>
        <v>0</v>
      </c>
    </row>
    <row r="35" spans="1:6" x14ac:dyDescent="0.3">
      <c r="A35" s="8" t="s">
        <v>58</v>
      </c>
      <c r="B35" s="2" t="s">
        <v>59</v>
      </c>
      <c r="C35" s="1" t="s">
        <v>6</v>
      </c>
      <c r="D35" s="1" t="str">
        <f>VLOOKUP(A35,[1]!Tabulka1[#Data],6,0)</f>
        <v>99,00</v>
      </c>
      <c r="E35" s="1"/>
      <c r="F35" s="9">
        <f t="shared" si="0"/>
        <v>0</v>
      </c>
    </row>
    <row r="36" spans="1:6" x14ac:dyDescent="0.3">
      <c r="A36" s="8" t="s">
        <v>60</v>
      </c>
      <c r="B36" s="2" t="s">
        <v>61</v>
      </c>
      <c r="C36" s="1" t="s">
        <v>6</v>
      </c>
      <c r="D36" s="1" t="str">
        <f>VLOOKUP(A36,[1]!Tabulka1[#Data],6,0)</f>
        <v>279,00</v>
      </c>
      <c r="E36" s="1"/>
      <c r="F36" s="9">
        <f t="shared" si="0"/>
        <v>0</v>
      </c>
    </row>
    <row r="37" spans="1:6" x14ac:dyDescent="0.3">
      <c r="A37" s="8" t="s">
        <v>62</v>
      </c>
      <c r="B37" s="2" t="s">
        <v>63</v>
      </c>
      <c r="C37" s="1" t="s">
        <v>6</v>
      </c>
      <c r="D37" s="1" t="str">
        <f>VLOOKUP(A37,[1]!Tabulka1[#Data],6,0)</f>
        <v>279,00</v>
      </c>
      <c r="E37" s="1"/>
      <c r="F37" s="9">
        <f t="shared" si="0"/>
        <v>0</v>
      </c>
    </row>
    <row r="38" spans="1:6" x14ac:dyDescent="0.3">
      <c r="A38" s="8" t="s">
        <v>64</v>
      </c>
      <c r="B38" s="2" t="s">
        <v>65</v>
      </c>
      <c r="C38" s="1" t="s">
        <v>6</v>
      </c>
      <c r="D38" s="1" t="str">
        <f>VLOOKUP(A38,[1]!Tabulka1[#Data],6,0)</f>
        <v>249,00</v>
      </c>
      <c r="E38" s="1"/>
      <c r="F38" s="9">
        <f t="shared" si="0"/>
        <v>0</v>
      </c>
    </row>
    <row r="39" spans="1:6" x14ac:dyDescent="0.3">
      <c r="A39" s="8" t="s">
        <v>66</v>
      </c>
      <c r="B39" s="2" t="s">
        <v>67</v>
      </c>
      <c r="C39" s="1" t="s">
        <v>6</v>
      </c>
      <c r="D39" s="1" t="str">
        <f>VLOOKUP(A39,[1]!Tabulka1[#Data],6,0)</f>
        <v>199,00</v>
      </c>
      <c r="E39" s="1"/>
      <c r="F39" s="9">
        <f t="shared" si="0"/>
        <v>0</v>
      </c>
    </row>
    <row r="40" spans="1:6" x14ac:dyDescent="0.3">
      <c r="A40" s="8" t="s">
        <v>68</v>
      </c>
      <c r="B40" s="2" t="s">
        <v>69</v>
      </c>
      <c r="C40" s="1" t="s">
        <v>19</v>
      </c>
      <c r="D40" s="1" t="str">
        <f>VLOOKUP(A40,[1]!Tabulka1[#Data],6,0)</f>
        <v>59,00</v>
      </c>
      <c r="E40" s="1"/>
      <c r="F40" s="9">
        <f t="shared" si="0"/>
        <v>0</v>
      </c>
    </row>
    <row r="41" spans="1:6" x14ac:dyDescent="0.3">
      <c r="A41" s="8" t="s">
        <v>70</v>
      </c>
      <c r="B41" s="2" t="s">
        <v>71</v>
      </c>
      <c r="C41" s="1" t="s">
        <v>6</v>
      </c>
      <c r="D41" s="1" t="str">
        <f>VLOOKUP(A41,[1]!Tabulka1[#Data],6,0)</f>
        <v>199,00</v>
      </c>
      <c r="E41" s="1"/>
      <c r="F41" s="9">
        <f t="shared" si="0"/>
        <v>0</v>
      </c>
    </row>
    <row r="42" spans="1:6" x14ac:dyDescent="0.3">
      <c r="A42" s="8" t="s">
        <v>72</v>
      </c>
      <c r="B42" s="2" t="s">
        <v>73</v>
      </c>
      <c r="C42" s="1" t="s">
        <v>6</v>
      </c>
      <c r="D42" s="1" t="str">
        <f>VLOOKUP(A42,[1]!Tabulka1[#Data],6,0)</f>
        <v>79,00</v>
      </c>
      <c r="E42" s="1"/>
      <c r="F42" s="9">
        <f t="shared" si="0"/>
        <v>0</v>
      </c>
    </row>
    <row r="43" spans="1:6" x14ac:dyDescent="0.3">
      <c r="A43" s="8" t="s">
        <v>74</v>
      </c>
      <c r="B43" s="2" t="s">
        <v>75</v>
      </c>
      <c r="C43" s="1" t="s">
        <v>6</v>
      </c>
      <c r="D43" s="1" t="str">
        <f>VLOOKUP(A43,[1]!Tabulka1[#Data],6,0)</f>
        <v>69,00</v>
      </c>
      <c r="E43" s="1"/>
      <c r="F43" s="9">
        <f t="shared" si="0"/>
        <v>0</v>
      </c>
    </row>
    <row r="44" spans="1:6" x14ac:dyDescent="0.3">
      <c r="A44" s="8" t="s">
        <v>76</v>
      </c>
      <c r="B44" s="2" t="s">
        <v>77</v>
      </c>
      <c r="C44" s="1" t="s">
        <v>6</v>
      </c>
      <c r="D44" s="1" t="str">
        <f>VLOOKUP(A44,[1]!Tabulka1[#Data],6,0)</f>
        <v>169,00</v>
      </c>
      <c r="E44" s="1"/>
      <c r="F44" s="9">
        <f t="shared" si="0"/>
        <v>0</v>
      </c>
    </row>
    <row r="45" spans="1:6" x14ac:dyDescent="0.3">
      <c r="A45" s="8" t="s">
        <v>78</v>
      </c>
      <c r="B45" s="2" t="s">
        <v>79</v>
      </c>
      <c r="C45" s="1" t="s">
        <v>6</v>
      </c>
      <c r="D45" s="1" t="str">
        <f>VLOOKUP(A45,[1]!Tabulka1[#Data],6,0)</f>
        <v>199,00</v>
      </c>
      <c r="E45" s="1"/>
      <c r="F45" s="9">
        <f t="shared" si="0"/>
        <v>0</v>
      </c>
    </row>
    <row r="46" spans="1:6" x14ac:dyDescent="0.3">
      <c r="A46" s="8" t="s">
        <v>80</v>
      </c>
      <c r="B46" s="2" t="s">
        <v>81</v>
      </c>
      <c r="C46" s="1" t="s">
        <v>6</v>
      </c>
      <c r="D46" s="1" t="str">
        <f>VLOOKUP(A46,[1]!Tabulka1[#Data],6,0)</f>
        <v>189,00</v>
      </c>
      <c r="E46" s="1"/>
      <c r="F46" s="9">
        <f t="shared" si="0"/>
        <v>0</v>
      </c>
    </row>
    <row r="47" spans="1:6" x14ac:dyDescent="0.3">
      <c r="A47" s="8" t="s">
        <v>82</v>
      </c>
      <c r="B47" s="2" t="s">
        <v>83</v>
      </c>
      <c r="C47" s="1" t="s">
        <v>19</v>
      </c>
      <c r="D47" s="1" t="str">
        <f>VLOOKUP(A47,[1]!Tabulka1[#Data],6,0)</f>
        <v>59,00</v>
      </c>
      <c r="E47" s="1"/>
      <c r="F47" s="9">
        <f t="shared" si="0"/>
        <v>0</v>
      </c>
    </row>
    <row r="48" spans="1:6" x14ac:dyDescent="0.3">
      <c r="A48" s="8" t="s">
        <v>84</v>
      </c>
      <c r="B48" s="2" t="s">
        <v>85</v>
      </c>
      <c r="C48" s="1" t="s">
        <v>6</v>
      </c>
      <c r="D48" s="1" t="str">
        <f>VLOOKUP(A48,[1]!Tabulka1[#Data],6,0)</f>
        <v>149,00</v>
      </c>
      <c r="E48" s="1"/>
      <c r="F48" s="9">
        <f t="shared" si="0"/>
        <v>0</v>
      </c>
    </row>
    <row r="49" spans="1:6" x14ac:dyDescent="0.3">
      <c r="A49" s="8" t="s">
        <v>86</v>
      </c>
      <c r="B49" s="2" t="s">
        <v>87</v>
      </c>
      <c r="C49" s="1" t="s">
        <v>19</v>
      </c>
      <c r="D49" s="1" t="str">
        <f>VLOOKUP(A49,[1]!Tabulka1[#Data],6,0)</f>
        <v>74,90</v>
      </c>
      <c r="E49" s="1"/>
      <c r="F49" s="9">
        <f t="shared" si="0"/>
        <v>0</v>
      </c>
    </row>
    <row r="50" spans="1:6" x14ac:dyDescent="0.3">
      <c r="A50" s="8" t="s">
        <v>88</v>
      </c>
      <c r="B50" s="2" t="s">
        <v>89</v>
      </c>
      <c r="C50" s="1" t="s">
        <v>6</v>
      </c>
      <c r="D50" s="1" t="str">
        <f>VLOOKUP(A50,[1]!Tabulka1[#Data],6,0)</f>
        <v>279,00</v>
      </c>
      <c r="E50" s="1"/>
      <c r="F50" s="9">
        <f t="shared" si="0"/>
        <v>0</v>
      </c>
    </row>
    <row r="51" spans="1:6" x14ac:dyDescent="0.3">
      <c r="A51" s="8" t="s">
        <v>90</v>
      </c>
      <c r="B51" s="2" t="s">
        <v>91</v>
      </c>
      <c r="C51" s="1" t="s">
        <v>19</v>
      </c>
      <c r="D51" s="1" t="str">
        <f>VLOOKUP(A51,[1]!Tabulka1[#Data],6,0)</f>
        <v>77,90</v>
      </c>
      <c r="E51" s="1"/>
      <c r="F51" s="9">
        <f t="shared" si="0"/>
        <v>0</v>
      </c>
    </row>
    <row r="52" spans="1:6" x14ac:dyDescent="0.3">
      <c r="A52" s="8" t="s">
        <v>92</v>
      </c>
      <c r="B52" s="2" t="s">
        <v>93</v>
      </c>
      <c r="C52" s="1" t="s">
        <v>6</v>
      </c>
      <c r="D52" s="1" t="str">
        <f>VLOOKUP(A52,[1]!Tabulka1[#Data],6,0)</f>
        <v>199,00</v>
      </c>
      <c r="E52" s="1"/>
      <c r="F52" s="9">
        <f t="shared" si="0"/>
        <v>0</v>
      </c>
    </row>
    <row r="53" spans="1:6" x14ac:dyDescent="0.3">
      <c r="A53" s="8" t="s">
        <v>94</v>
      </c>
      <c r="B53" s="2" t="s">
        <v>95</v>
      </c>
      <c r="C53" s="1" t="s">
        <v>19</v>
      </c>
      <c r="D53" s="1" t="str">
        <f>VLOOKUP(A53,[1]!Tabulka1[#Data],6,0)</f>
        <v>69,00</v>
      </c>
      <c r="E53" s="1"/>
      <c r="F53" s="9">
        <f t="shared" si="0"/>
        <v>0</v>
      </c>
    </row>
    <row r="54" spans="1:6" x14ac:dyDescent="0.3">
      <c r="A54" s="8" t="s">
        <v>96</v>
      </c>
      <c r="B54" s="2" t="s">
        <v>97</v>
      </c>
      <c r="C54" s="1" t="s">
        <v>6</v>
      </c>
      <c r="D54" s="1" t="str">
        <f>VLOOKUP(A54,[1]!Tabulka1[#Data],6,0)</f>
        <v>139,00</v>
      </c>
      <c r="E54" s="1"/>
      <c r="F54" s="9">
        <f t="shared" si="0"/>
        <v>0</v>
      </c>
    </row>
    <row r="55" spans="1:6" x14ac:dyDescent="0.3">
      <c r="A55" s="8" t="s">
        <v>98</v>
      </c>
      <c r="B55" s="2" t="s">
        <v>99</v>
      </c>
      <c r="C55" s="1" t="s">
        <v>6</v>
      </c>
      <c r="D55" s="1" t="str">
        <f>VLOOKUP(A55,[1]!Tabulka1[#Data],6,0)</f>
        <v>169,00</v>
      </c>
      <c r="E55" s="1"/>
      <c r="F55" s="9">
        <f t="shared" si="0"/>
        <v>0</v>
      </c>
    </row>
    <row r="56" spans="1:6" x14ac:dyDescent="0.3">
      <c r="A56" s="8" t="s">
        <v>100</v>
      </c>
      <c r="B56" s="2" t="s">
        <v>101</v>
      </c>
      <c r="C56" s="1" t="s">
        <v>6</v>
      </c>
      <c r="D56" s="1" t="str">
        <f>VLOOKUP(A56,[1]!Tabulka1[#Data],6,0)</f>
        <v>229,00</v>
      </c>
      <c r="E56" s="1"/>
      <c r="F56" s="9">
        <f t="shared" si="0"/>
        <v>0</v>
      </c>
    </row>
    <row r="57" spans="1:6" x14ac:dyDescent="0.3">
      <c r="A57" s="8" t="s">
        <v>102</v>
      </c>
      <c r="B57" s="2" t="s">
        <v>103</v>
      </c>
      <c r="C57" s="1" t="s">
        <v>6</v>
      </c>
      <c r="D57" s="1" t="str">
        <f>VLOOKUP(A57,[1]!Tabulka1[#Data],6,0)</f>
        <v>229,00</v>
      </c>
      <c r="E57" s="1"/>
      <c r="F57" s="9">
        <f t="shared" si="0"/>
        <v>0</v>
      </c>
    </row>
    <row r="58" spans="1:6" x14ac:dyDescent="0.3">
      <c r="A58" s="8" t="s">
        <v>104</v>
      </c>
      <c r="B58" s="2" t="s">
        <v>105</v>
      </c>
      <c r="C58" s="1" t="s">
        <v>6</v>
      </c>
      <c r="D58" s="1" t="str">
        <f>VLOOKUP(A58,[1]!Tabulka1[#Data],6,0)</f>
        <v>199,00</v>
      </c>
      <c r="E58" s="1"/>
      <c r="F58" s="9">
        <f t="shared" si="0"/>
        <v>0</v>
      </c>
    </row>
    <row r="59" spans="1:6" x14ac:dyDescent="0.3">
      <c r="A59" s="8" t="s">
        <v>106</v>
      </c>
      <c r="B59" s="2" t="s">
        <v>107</v>
      </c>
      <c r="C59" s="1" t="s">
        <v>6</v>
      </c>
      <c r="D59" s="1" t="str">
        <f>VLOOKUP(A59,[1]!Tabulka1[#Data],6,0)</f>
        <v>199,00</v>
      </c>
      <c r="E59" s="1"/>
      <c r="F59" s="9">
        <f t="shared" si="0"/>
        <v>0</v>
      </c>
    </row>
    <row r="60" spans="1:6" x14ac:dyDescent="0.3">
      <c r="A60" s="8" t="s">
        <v>108</v>
      </c>
      <c r="B60" s="2" t="s">
        <v>109</v>
      </c>
      <c r="C60" s="1" t="s">
        <v>6</v>
      </c>
      <c r="D60" s="1" t="str">
        <f>VLOOKUP(A60,[1]!Tabulka1[#Data],6,0)</f>
        <v>139,00</v>
      </c>
      <c r="E60" s="1"/>
      <c r="F60" s="9">
        <f t="shared" si="0"/>
        <v>0</v>
      </c>
    </row>
    <row r="61" spans="1:6" x14ac:dyDescent="0.3">
      <c r="A61" s="8" t="s">
        <v>110</v>
      </c>
      <c r="B61" s="2" t="s">
        <v>111</v>
      </c>
      <c r="C61" s="1" t="s">
        <v>19</v>
      </c>
      <c r="D61" s="1" t="str">
        <f>VLOOKUP(A61,[1]!Tabulka1[#Data],6,0)</f>
        <v>77,90</v>
      </c>
      <c r="E61" s="1"/>
      <c r="F61" s="9">
        <f t="shared" si="0"/>
        <v>0</v>
      </c>
    </row>
    <row r="62" spans="1:6" x14ac:dyDescent="0.3">
      <c r="A62" s="8" t="s">
        <v>112</v>
      </c>
      <c r="B62" s="2" t="s">
        <v>113</v>
      </c>
      <c r="C62" s="1" t="s">
        <v>6</v>
      </c>
      <c r="D62" s="1" t="str">
        <f>VLOOKUP(A62,[1]!Tabulka1[#Data],6,0)</f>
        <v>119,00</v>
      </c>
      <c r="E62" s="1"/>
      <c r="F62" s="9">
        <f t="shared" si="0"/>
        <v>0</v>
      </c>
    </row>
    <row r="63" spans="1:6" x14ac:dyDescent="0.3">
      <c r="A63" s="8" t="s">
        <v>114</v>
      </c>
      <c r="B63" s="2" t="s">
        <v>115</v>
      </c>
      <c r="C63" s="1" t="s">
        <v>6</v>
      </c>
      <c r="D63" s="1" t="str">
        <f>VLOOKUP(A63,[1]!Tabulka1[#Data],6,0)</f>
        <v>299,00</v>
      </c>
      <c r="E63" s="1"/>
      <c r="F63" s="9">
        <f t="shared" si="0"/>
        <v>0</v>
      </c>
    </row>
    <row r="64" spans="1:6" x14ac:dyDescent="0.3">
      <c r="A64" s="8" t="s">
        <v>116</v>
      </c>
      <c r="B64" s="2" t="s">
        <v>117</v>
      </c>
      <c r="C64" s="1" t="s">
        <v>6</v>
      </c>
      <c r="D64" s="1" t="str">
        <f>VLOOKUP(A64,[1]!Tabulka1[#Data],6,0)</f>
        <v>149,00</v>
      </c>
      <c r="E64" s="1"/>
      <c r="F64" s="9">
        <f t="shared" si="0"/>
        <v>0</v>
      </c>
    </row>
    <row r="65" spans="1:6" x14ac:dyDescent="0.3">
      <c r="A65" s="8" t="s">
        <v>118</v>
      </c>
      <c r="B65" s="2" t="s">
        <v>119</v>
      </c>
      <c r="C65" s="1" t="s">
        <v>6</v>
      </c>
      <c r="D65" s="1" t="str">
        <f>VLOOKUP(A65,[1]!Tabulka1[#Data],6,0)</f>
        <v>249,00</v>
      </c>
      <c r="E65" s="1"/>
      <c r="F65" s="9">
        <f t="shared" si="0"/>
        <v>0</v>
      </c>
    </row>
    <row r="66" spans="1:6" x14ac:dyDescent="0.3">
      <c r="A66" s="8" t="s">
        <v>120</v>
      </c>
      <c r="B66" s="2" t="s">
        <v>121</v>
      </c>
      <c r="C66" s="1" t="s">
        <v>19</v>
      </c>
      <c r="D66" s="1" t="str">
        <f>VLOOKUP(A66,[1]!Tabulka1[#Data],6,0)</f>
        <v>99,00</v>
      </c>
      <c r="E66" s="1"/>
      <c r="F66" s="9">
        <f t="shared" si="0"/>
        <v>0</v>
      </c>
    </row>
    <row r="67" spans="1:6" x14ac:dyDescent="0.3">
      <c r="A67" s="8" t="s">
        <v>122</v>
      </c>
      <c r="B67" s="2" t="s">
        <v>123</v>
      </c>
      <c r="C67" s="1" t="s">
        <v>6</v>
      </c>
      <c r="D67" s="1" t="str">
        <f>VLOOKUP(A67,[1]!Tabulka1[#Data],6,0)</f>
        <v>279,00</v>
      </c>
      <c r="E67" s="1"/>
      <c r="F67" s="9">
        <f t="shared" si="0"/>
        <v>0</v>
      </c>
    </row>
    <row r="68" spans="1:6" x14ac:dyDescent="0.3">
      <c r="A68" s="8" t="s">
        <v>124</v>
      </c>
      <c r="B68" s="2" t="s">
        <v>125</v>
      </c>
      <c r="C68" s="1" t="s">
        <v>6</v>
      </c>
      <c r="D68" s="1" t="str">
        <f>VLOOKUP(A68,[1]!Tabulka1[#Data],6,0)</f>
        <v>219,00</v>
      </c>
      <c r="E68" s="1"/>
      <c r="F68" s="9">
        <f t="shared" si="0"/>
        <v>0</v>
      </c>
    </row>
    <row r="69" spans="1:6" x14ac:dyDescent="0.3">
      <c r="A69" s="8" t="s">
        <v>126</v>
      </c>
      <c r="B69" s="2" t="s">
        <v>127</v>
      </c>
      <c r="C69" s="1" t="s">
        <v>19</v>
      </c>
      <c r="D69" s="1" t="str">
        <f>VLOOKUP(A69,[1]!Tabulka1[#Data],6,0)</f>
        <v>19,90</v>
      </c>
      <c r="E69" s="1"/>
      <c r="F69" s="9">
        <f t="shared" si="0"/>
        <v>0</v>
      </c>
    </row>
    <row r="70" spans="1:6" x14ac:dyDescent="0.3">
      <c r="A70" s="8" t="s">
        <v>128</v>
      </c>
      <c r="B70" s="2" t="s">
        <v>129</v>
      </c>
      <c r="C70" s="1" t="s">
        <v>6</v>
      </c>
      <c r="D70" s="1" t="str">
        <f>VLOOKUP(A70,[1]!Tabulka1[#Data],6,0)</f>
        <v>99,00</v>
      </c>
      <c r="E70" s="1"/>
      <c r="F70" s="9">
        <f t="shared" si="0"/>
        <v>0</v>
      </c>
    </row>
    <row r="71" spans="1:6" x14ac:dyDescent="0.3">
      <c r="A71" s="8" t="s">
        <v>130</v>
      </c>
      <c r="B71" s="2" t="s">
        <v>131</v>
      </c>
      <c r="C71" s="1" t="s">
        <v>6</v>
      </c>
      <c r="D71" s="1" t="str">
        <f>VLOOKUP(A71,[1]!Tabulka1[#Data],6,0)</f>
        <v>159,00</v>
      </c>
      <c r="E71" s="1"/>
      <c r="F71" s="9">
        <f t="shared" si="0"/>
        <v>0</v>
      </c>
    </row>
    <row r="72" spans="1:6" x14ac:dyDescent="0.3">
      <c r="A72" s="8" t="s">
        <v>132</v>
      </c>
      <c r="B72" s="2" t="s">
        <v>133</v>
      </c>
      <c r="C72" s="1" t="s">
        <v>6</v>
      </c>
      <c r="D72" s="1" t="str">
        <f>VLOOKUP(A72,[1]!Tabulka1[#Data],6,0)</f>
        <v>159,00</v>
      </c>
      <c r="E72" s="1"/>
      <c r="F72" s="9">
        <f t="shared" si="0"/>
        <v>0</v>
      </c>
    </row>
    <row r="73" spans="1:6" x14ac:dyDescent="0.3">
      <c r="A73" s="8" t="s">
        <v>134</v>
      </c>
      <c r="B73" s="2" t="s">
        <v>135</v>
      </c>
      <c r="C73" s="1" t="s">
        <v>6</v>
      </c>
      <c r="D73" s="1" t="str">
        <f>VLOOKUP(A73,[1]!Tabulka1[#Data],6,0)</f>
        <v>149,00</v>
      </c>
      <c r="E73" s="1"/>
      <c r="F73" s="9">
        <f t="shared" si="0"/>
        <v>0</v>
      </c>
    </row>
    <row r="74" spans="1:6" x14ac:dyDescent="0.3">
      <c r="A74" s="8" t="s">
        <v>136</v>
      </c>
      <c r="B74" s="2" t="s">
        <v>137</v>
      </c>
      <c r="C74" s="1" t="s">
        <v>6</v>
      </c>
      <c r="D74" s="1" t="str">
        <f>VLOOKUP(A74,[1]!Tabulka1[#Data],6,0)</f>
        <v>269,00</v>
      </c>
      <c r="E74" s="1"/>
      <c r="F74" s="9">
        <f t="shared" ref="F74:F97" si="1">D74*E74</f>
        <v>0</v>
      </c>
    </row>
    <row r="75" spans="1:6" x14ac:dyDescent="0.3">
      <c r="A75" s="8" t="s">
        <v>138</v>
      </c>
      <c r="B75" s="2" t="s">
        <v>139</v>
      </c>
      <c r="C75" s="1" t="s">
        <v>6</v>
      </c>
      <c r="D75" s="1" t="str">
        <f>VLOOKUP(A75,[1]!Tabulka1[#Data],6,0)</f>
        <v>179,00</v>
      </c>
      <c r="E75" s="1"/>
      <c r="F75" s="9">
        <f t="shared" si="1"/>
        <v>0</v>
      </c>
    </row>
    <row r="76" spans="1:6" x14ac:dyDescent="0.3">
      <c r="A76" s="8" t="s">
        <v>140</v>
      </c>
      <c r="B76" s="2" t="s">
        <v>141</v>
      </c>
      <c r="C76" s="1" t="s">
        <v>6</v>
      </c>
      <c r="D76" s="1" t="str">
        <f>VLOOKUP(A76,[1]!Tabulka1[#Data],6,0)</f>
        <v>169,00</v>
      </c>
      <c r="E76" s="1"/>
      <c r="F76" s="9">
        <f t="shared" si="1"/>
        <v>0</v>
      </c>
    </row>
    <row r="77" spans="1:6" x14ac:dyDescent="0.3">
      <c r="A77" s="8" t="s">
        <v>142</v>
      </c>
      <c r="B77" s="2" t="s">
        <v>143</v>
      </c>
      <c r="C77" s="1" t="s">
        <v>6</v>
      </c>
      <c r="D77" s="1" t="str">
        <f>VLOOKUP(A77,[1]!Tabulka1[#Data],6,0)</f>
        <v>149,00</v>
      </c>
      <c r="E77" s="1"/>
      <c r="F77" s="9">
        <f t="shared" si="1"/>
        <v>0</v>
      </c>
    </row>
    <row r="78" spans="1:6" x14ac:dyDescent="0.3">
      <c r="A78" s="8" t="s">
        <v>144</v>
      </c>
      <c r="B78" s="2" t="s">
        <v>145</v>
      </c>
      <c r="C78" s="1" t="s">
        <v>6</v>
      </c>
      <c r="D78" s="1" t="str">
        <f>VLOOKUP(A78,[1]!Tabulka1[#Data],6,0)</f>
        <v>119,00</v>
      </c>
      <c r="E78" s="1"/>
      <c r="F78" s="9">
        <f t="shared" si="1"/>
        <v>0</v>
      </c>
    </row>
    <row r="79" spans="1:6" x14ac:dyDescent="0.3">
      <c r="A79" s="8" t="s">
        <v>146</v>
      </c>
      <c r="B79" s="2" t="s">
        <v>147</v>
      </c>
      <c r="C79" s="1" t="s">
        <v>6</v>
      </c>
      <c r="D79" s="1" t="str">
        <f>VLOOKUP(A79,[1]!Tabulka1[#Data],6,0)</f>
        <v>99,00</v>
      </c>
      <c r="E79" s="1"/>
      <c r="F79" s="9">
        <f t="shared" si="1"/>
        <v>0</v>
      </c>
    </row>
    <row r="80" spans="1:6" x14ac:dyDescent="0.3">
      <c r="A80" s="8" t="s">
        <v>148</v>
      </c>
      <c r="B80" s="2" t="s">
        <v>149</v>
      </c>
      <c r="C80" s="1" t="s">
        <v>6</v>
      </c>
      <c r="D80" s="1" t="str">
        <f>VLOOKUP(A80,[1]!Tabulka1[#Data],6,0)</f>
        <v>159,00</v>
      </c>
      <c r="E80" s="1"/>
      <c r="F80" s="9">
        <f t="shared" si="1"/>
        <v>0</v>
      </c>
    </row>
    <row r="81" spans="1:6" x14ac:dyDescent="0.3">
      <c r="A81" s="8" t="s">
        <v>150</v>
      </c>
      <c r="B81" s="2" t="s">
        <v>151</v>
      </c>
      <c r="C81" s="1" t="s">
        <v>6</v>
      </c>
      <c r="D81" s="1" t="str">
        <f>VLOOKUP(A81,[1]!Tabulka1[#Data],6,0)</f>
        <v>119,00</v>
      </c>
      <c r="E81" s="1"/>
      <c r="F81" s="9">
        <f t="shared" si="1"/>
        <v>0</v>
      </c>
    </row>
    <row r="82" spans="1:6" x14ac:dyDescent="0.3">
      <c r="A82" s="8" t="s">
        <v>152</v>
      </c>
      <c r="B82" s="2" t="s">
        <v>153</v>
      </c>
      <c r="C82" s="1" t="s">
        <v>6</v>
      </c>
      <c r="D82" s="1" t="str">
        <f>VLOOKUP(A82,[1]!Tabulka1[#Data],6,0)</f>
        <v>139,00</v>
      </c>
      <c r="E82" s="1"/>
      <c r="F82" s="9">
        <f t="shared" si="1"/>
        <v>0</v>
      </c>
    </row>
    <row r="83" spans="1:6" x14ac:dyDescent="0.3">
      <c r="A83" s="8" t="s">
        <v>154</v>
      </c>
      <c r="B83" s="2" t="s">
        <v>155</v>
      </c>
      <c r="C83" s="1" t="s">
        <v>6</v>
      </c>
      <c r="D83" s="1" t="str">
        <f>VLOOKUP(A83,[1]!Tabulka1[#Data],6,0)</f>
        <v>69,00</v>
      </c>
      <c r="E83" s="1"/>
      <c r="F83" s="9">
        <f t="shared" si="1"/>
        <v>0</v>
      </c>
    </row>
    <row r="84" spans="1:6" x14ac:dyDescent="0.3">
      <c r="A84" s="8" t="s">
        <v>156</v>
      </c>
      <c r="B84" s="2" t="s">
        <v>157</v>
      </c>
      <c r="C84" s="1" t="s">
        <v>6</v>
      </c>
      <c r="D84" s="1" t="str">
        <f>VLOOKUP(A84,[1]!Tabulka1[#Data],6,0)</f>
        <v>179,00</v>
      </c>
      <c r="E84" s="1"/>
      <c r="F84" s="9">
        <f t="shared" si="1"/>
        <v>0</v>
      </c>
    </row>
    <row r="85" spans="1:6" x14ac:dyDescent="0.3">
      <c r="A85" s="8" t="s">
        <v>158</v>
      </c>
      <c r="B85" s="2" t="s">
        <v>159</v>
      </c>
      <c r="C85" s="1" t="s">
        <v>6</v>
      </c>
      <c r="D85" s="1" t="str">
        <f>VLOOKUP(A85,[1]!Tabulka1[#Data],6,0)</f>
        <v>179,00</v>
      </c>
      <c r="E85" s="1"/>
      <c r="F85" s="9">
        <f t="shared" si="1"/>
        <v>0</v>
      </c>
    </row>
    <row r="86" spans="1:6" x14ac:dyDescent="0.3">
      <c r="A86" s="8" t="s">
        <v>160</v>
      </c>
      <c r="B86" s="2" t="s">
        <v>161</v>
      </c>
      <c r="C86" s="1" t="s">
        <v>6</v>
      </c>
      <c r="D86" s="1" t="str">
        <f>VLOOKUP(A86,[1]!Tabulka1[#Data],6,0)</f>
        <v>169,00</v>
      </c>
      <c r="E86" s="1"/>
      <c r="F86" s="9">
        <f t="shared" si="1"/>
        <v>0</v>
      </c>
    </row>
    <row r="87" spans="1:6" x14ac:dyDescent="0.3">
      <c r="A87" s="8" t="s">
        <v>162</v>
      </c>
      <c r="B87" s="2" t="s">
        <v>163</v>
      </c>
      <c r="C87" s="1" t="s">
        <v>6</v>
      </c>
      <c r="D87" s="1" t="str">
        <f>VLOOKUP(A87,[1]!Tabulka1[#Data],6,0)</f>
        <v>269,00</v>
      </c>
      <c r="E87" s="1"/>
      <c r="F87" s="9">
        <f t="shared" si="1"/>
        <v>0</v>
      </c>
    </row>
    <row r="88" spans="1:6" x14ac:dyDescent="0.3">
      <c r="A88" s="8" t="s">
        <v>164</v>
      </c>
      <c r="B88" s="2" t="s">
        <v>165</v>
      </c>
      <c r="C88" s="1" t="s">
        <v>6</v>
      </c>
      <c r="D88" s="1" t="str">
        <f>VLOOKUP(A88,[1]!Tabulka1[#Data],6,0)</f>
        <v>179,00</v>
      </c>
      <c r="E88" s="1"/>
      <c r="F88" s="9">
        <f t="shared" si="1"/>
        <v>0</v>
      </c>
    </row>
    <row r="89" spans="1:6" x14ac:dyDescent="0.3">
      <c r="A89" s="8" t="s">
        <v>166</v>
      </c>
      <c r="B89" s="2" t="s">
        <v>167</v>
      </c>
      <c r="C89" s="1" t="s">
        <v>6</v>
      </c>
      <c r="D89" s="1" t="str">
        <f>VLOOKUP(A89,[1]!Tabulka1[#Data],6,0)</f>
        <v>149,00</v>
      </c>
      <c r="E89" s="1"/>
      <c r="F89" s="9">
        <f t="shared" si="1"/>
        <v>0</v>
      </c>
    </row>
    <row r="90" spans="1:6" x14ac:dyDescent="0.3">
      <c r="A90" s="8" t="s">
        <v>168</v>
      </c>
      <c r="B90" s="2" t="s">
        <v>169</v>
      </c>
      <c r="C90" s="1" t="s">
        <v>6</v>
      </c>
      <c r="D90" s="1" t="str">
        <f>VLOOKUP(A90,[1]!Tabulka1[#Data],6,0)</f>
        <v>99,00</v>
      </c>
      <c r="E90" s="1"/>
      <c r="F90" s="9">
        <f t="shared" si="1"/>
        <v>0</v>
      </c>
    </row>
    <row r="91" spans="1:6" x14ac:dyDescent="0.3">
      <c r="A91" s="8" t="s">
        <v>170</v>
      </c>
      <c r="B91" s="2" t="s">
        <v>171</v>
      </c>
      <c r="C91" s="1" t="s">
        <v>6</v>
      </c>
      <c r="D91" s="1" t="str">
        <f>VLOOKUP(A91,[1]!Tabulka1[#Data],6,0)</f>
        <v>129,00</v>
      </c>
      <c r="E91" s="1"/>
      <c r="F91" s="9">
        <f t="shared" si="1"/>
        <v>0</v>
      </c>
    </row>
    <row r="92" spans="1:6" x14ac:dyDescent="0.3">
      <c r="A92" s="8" t="s">
        <v>172</v>
      </c>
      <c r="B92" s="2" t="s">
        <v>173</v>
      </c>
      <c r="C92" s="1" t="s">
        <v>6</v>
      </c>
      <c r="D92" s="1" t="str">
        <f>VLOOKUP(A92,[1]!Tabulka1[#Data],6,0)</f>
        <v>109,00</v>
      </c>
      <c r="E92" s="1"/>
      <c r="F92" s="9">
        <f t="shared" si="1"/>
        <v>0</v>
      </c>
    </row>
    <row r="93" spans="1:6" x14ac:dyDescent="0.3">
      <c r="A93" s="8" t="s">
        <v>174</v>
      </c>
      <c r="B93" s="2" t="s">
        <v>175</v>
      </c>
      <c r="C93" s="1" t="s">
        <v>6</v>
      </c>
      <c r="D93" s="1" t="str">
        <f>VLOOKUP(A93,[1]!Tabulka1[#Data],6,0)</f>
        <v>179,00</v>
      </c>
      <c r="E93" s="1"/>
      <c r="F93" s="9">
        <f t="shared" si="1"/>
        <v>0</v>
      </c>
    </row>
    <row r="94" spans="1:6" x14ac:dyDescent="0.3">
      <c r="A94" s="8" t="s">
        <v>176</v>
      </c>
      <c r="B94" s="2" t="s">
        <v>177</v>
      </c>
      <c r="C94" s="1" t="s">
        <v>6</v>
      </c>
      <c r="D94" s="1" t="str">
        <f>VLOOKUP(A94,[1]!Tabulka1[#Data],6,0)</f>
        <v>139,00</v>
      </c>
      <c r="E94" s="1"/>
      <c r="F94" s="9">
        <f t="shared" si="1"/>
        <v>0</v>
      </c>
    </row>
    <row r="95" spans="1:6" x14ac:dyDescent="0.3">
      <c r="A95" s="8" t="s">
        <v>178</v>
      </c>
      <c r="B95" s="2" t="s">
        <v>179</v>
      </c>
      <c r="C95" s="1" t="s">
        <v>6</v>
      </c>
      <c r="D95" s="1" t="str">
        <f>VLOOKUP(A95,[1]!Tabulka1[#Data],6,0)</f>
        <v>129,00</v>
      </c>
      <c r="E95" s="1"/>
      <c r="F95" s="9">
        <f t="shared" si="1"/>
        <v>0</v>
      </c>
    </row>
    <row r="96" spans="1:6" x14ac:dyDescent="0.3">
      <c r="A96" s="8" t="s">
        <v>180</v>
      </c>
      <c r="B96" s="2" t="s">
        <v>181</v>
      </c>
      <c r="C96" s="1" t="s">
        <v>19</v>
      </c>
      <c r="D96" s="1" t="str">
        <f>VLOOKUP(A96,[1]!Tabulka1[#Data],6,0)</f>
        <v>49,00</v>
      </c>
      <c r="E96" s="1"/>
      <c r="F96" s="9">
        <f t="shared" si="1"/>
        <v>0</v>
      </c>
    </row>
    <row r="97" spans="1:6" ht="15" thickBot="1" x14ac:dyDescent="0.35">
      <c r="A97" s="10" t="s">
        <v>182</v>
      </c>
      <c r="B97" s="11" t="s">
        <v>183</v>
      </c>
      <c r="C97" s="12" t="s">
        <v>6</v>
      </c>
      <c r="D97" s="12" t="str">
        <f>VLOOKUP(A97,[1]!Tabulka1[#Data],6,0)</f>
        <v>149,00</v>
      </c>
      <c r="E97" s="12"/>
      <c r="F97" s="13">
        <f t="shared" si="1"/>
        <v>0</v>
      </c>
    </row>
    <row r="98" spans="1:6" ht="15" thickBot="1" x14ac:dyDescent="0.35">
      <c r="A98" s="14"/>
      <c r="B98" s="15" t="s">
        <v>184</v>
      </c>
      <c r="C98" s="15"/>
      <c r="D98" s="15"/>
      <c r="E98" s="15"/>
      <c r="F98" s="16">
        <f>SUM(F9:F97)</f>
        <v>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Kvaltýnová Lenka</dc:creator>
  <cp:lastModifiedBy>Kvaltýnová Lenka</cp:lastModifiedBy>
  <cp:lastPrinted>2020-04-03T08:13:40Z</cp:lastPrinted>
  <dcterms:created xsi:type="dcterms:W3CDTF">2020-04-03T08:10:54Z</dcterms:created>
  <dcterms:modified xsi:type="dcterms:W3CDTF">2020-04-03T09:20:37Z</dcterms:modified>
</cp:coreProperties>
</file>